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CONTENTS" sheetId="2" state="visible" r:id="rId2"/>
    <sheet xmlns:r="http://schemas.openxmlformats.org/officeDocument/2006/relationships" name="RAS" sheetId="3" state="visible" r:id="rId3"/>
    <sheet xmlns:r="http://schemas.openxmlformats.org/officeDocument/2006/relationships" name="USR" sheetId="4" state="visible" r:id="rId4"/>
    <sheet xmlns:r="http://schemas.openxmlformats.org/officeDocument/2006/relationships" name="OAS" sheetId="5" state="visible" r:id="rId5"/>
    <sheet xmlns:r="http://schemas.openxmlformats.org/officeDocument/2006/relationships" name="SHR" sheetId="6" state="visible" r:id="rId6"/>
    <sheet xmlns:r="http://schemas.openxmlformats.org/officeDocument/2006/relationships" name="DBT" sheetId="7" state="visible" r:id="rId7"/>
  </sheets>
  <definedNames>
    <definedName name="_xlnm._FilterDatabase" localSheetId="1" hidden="1">'CONTENTS'!$A$1:$A$6</definedName>
    <definedName name="_xlnm._FilterDatabase" localSheetId="2" hidden="1">'RAS'!$A$1:$K$7</definedName>
    <definedName name="_xlnm._FilterDatabase" localSheetId="4" hidden="1">'OAS'!$A$1:$N$8</definedName>
    <definedName name="_xlnm._FilterDatabase" localSheetId="5" hidden="1">'SHR'!$A$1:$H$5</definedName>
    <definedName name="_xlnm._FilterDatabase" localSheetId="6" hidden="1">'DBT'!$A$1:$H$2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YYYY-MM-DD HH:MM:SS"/>
    <numFmt numFmtId="166" formatCode="yyyy-mm-dd"/>
  </numFmts>
  <fonts count="9">
    <font>
      <name val="Calibri"/>
      <family val="2"/>
      <color theme="1"/>
      <sz val="11"/>
      <scheme val="minor"/>
    </font>
    <font>
      <name val="Calibri"/>
      <b val="1"/>
      <color rgb="0093a1a1"/>
      <sz val="36"/>
    </font>
    <font>
      <name val="Calibri"/>
      <b val="1"/>
      <color rgb="0093a1a1"/>
      <sz val="18"/>
    </font>
    <font>
      <b val="1"/>
    </font>
    <font>
      <name val="Calibri"/>
      <b val="1"/>
      <color rgb="002aa198"/>
      <sz val="14"/>
    </font>
    <font>
      <name val="Calibri"/>
      <b val="1"/>
      <color rgb="0093a1a1"/>
      <sz val="12"/>
    </font>
    <font>
      <name val="Calibri"/>
      <b val="1"/>
      <color rgb="002aa198"/>
      <sz val="12"/>
    </font>
    <font>
      <name val="Calibri"/>
      <b val="1"/>
      <color rgb="0093a1a1"/>
      <sz val="14"/>
    </font>
    <font>
      <name val="Calibri"/>
      <b val="1"/>
      <color rgb="00268bd2"/>
      <sz val="13"/>
    </font>
  </fonts>
  <fills count="5">
    <fill>
      <patternFill/>
    </fill>
    <fill>
      <patternFill patternType="gray125"/>
    </fill>
    <fill>
      <patternFill patternType="solid">
        <fgColor rgb="00073642"/>
      </patternFill>
    </fill>
    <fill>
      <patternFill patternType="solid">
        <fgColor rgb="00eee8d5"/>
      </patternFill>
    </fill>
    <fill>
      <patternFill patternType="solid">
        <fgColor rgb="00fdf6e3"/>
      </patternFill>
    </fill>
  </fills>
  <borders count="3">
    <border>
      <left/>
      <right/>
      <top/>
      <bottom/>
      <diagonal/>
    </border>
    <border>
      <left style="thin">
        <color rgb="00bebebe"/>
      </left>
      <right style="thin">
        <color rgb="00bebebe"/>
      </right>
      <top style="thin">
        <color rgb="00bebebe"/>
      </top>
      <bottom style="thin">
        <color rgb="00bebebe"/>
      </bottom>
    </border>
    <border>
      <left style="thin"/>
      <right style="thin"/>
      <top style="thin"/>
      <bottom style="thin"/>
    </border>
  </borders>
  <cellStyleXfs count="10">
    <xf numFmtId="0" fontId="0" fillId="0" borderId="0"/>
    <xf numFmtId="0" fontId="1" fillId="2" borderId="1" applyAlignment="1">
      <alignment horizontal="center" vertical="center" wrapText="1"/>
    </xf>
    <xf numFmtId="0" fontId="2" fillId="2" borderId="1" applyAlignment="1">
      <alignment horizontal="center" vertical="center" wrapText="1"/>
    </xf>
    <xf numFmtId="0" fontId="4" fillId="2" borderId="1" applyAlignment="1">
      <alignment horizontal="center" vertical="center" wrapText="1"/>
    </xf>
    <xf numFmtId="0" fontId="5" fillId="3" borderId="1" applyAlignment="1">
      <alignment horizontal="center" vertical="center" wrapText="1"/>
    </xf>
    <xf numFmtId="0" fontId="5" fillId="4" borderId="1" applyAlignment="1">
      <alignment horizontal="center" vertical="center" wrapText="1"/>
    </xf>
    <xf numFmtId="0" fontId="6" fillId="4" borderId="1" applyAlignment="1">
      <alignment horizontal="center" vertical="center" wrapText="1"/>
    </xf>
    <xf numFmtId="0" fontId="6" fillId="3" borderId="1" applyAlignment="1">
      <alignment horizontal="center" vertical="center" wrapText="1"/>
    </xf>
    <xf numFmtId="0" fontId="7" fillId="2" borderId="1" applyAlignment="1">
      <alignment horizontal="center" vertical="center" wrapText="1"/>
    </xf>
    <xf numFmtId="0" fontId="8" fillId="4" borderId="1" applyAlignment="1">
      <alignment horizontal="center" vertical="center" wrapText="1"/>
    </xf>
  </cellStyleXfs>
  <cellXfs count="18">
    <xf numFmtId="0" fontId="0" fillId="0" borderId="0" pivotButton="0" quotePrefix="0" xfId="0"/>
    <xf numFmtId="0" fontId="1" fillId="2" borderId="1" applyAlignment="1" pivotButton="0" quotePrefix="0" xfId="1">
      <alignment horizontal="center" vertical="center" wrapText="1"/>
    </xf>
    <xf numFmtId="0" fontId="2" fillId="2" borderId="1" applyAlignment="1" pivotButton="0" quotePrefix="0" xfId="2">
      <alignment horizontal="center" vertical="center" wrapText="1"/>
    </xf>
    <xf numFmtId="0" fontId="4" fillId="2" borderId="1" applyAlignment="1" pivotButton="0" quotePrefix="0" xfId="3">
      <alignment horizontal="center" vertical="center" wrapText="1"/>
    </xf>
    <xf numFmtId="0" fontId="8" fillId="3" borderId="1" applyAlignment="1" pivotButton="0" quotePrefix="0" xfId="4">
      <alignment horizontal="center" vertical="center" wrapText="1"/>
    </xf>
    <xf numFmtId="0" fontId="5" fillId="3" borderId="1" applyAlignment="1" pivotButton="0" quotePrefix="0" xfId="4">
      <alignment horizontal="center" vertical="center" wrapText="1"/>
    </xf>
    <xf numFmtId="0" fontId="8" fillId="4" borderId="1" applyAlignment="1" pivotButton="0" quotePrefix="0" xfId="5">
      <alignment horizontal="center" vertical="center" wrapText="1"/>
    </xf>
    <xf numFmtId="0" fontId="5" fillId="4" borderId="1" applyAlignment="1" pivotButton="0" quotePrefix="0" xfId="5">
      <alignment horizontal="center" vertical="center" wrapText="1"/>
    </xf>
    <xf numFmtId="0" fontId="8" fillId="4" borderId="1" applyAlignment="1" pivotButton="0" quotePrefix="0" xfId="9">
      <alignment horizontal="center" vertical="center" wrapText="1"/>
    </xf>
    <xf numFmtId="166" fontId="4" fillId="2" borderId="1" applyAlignment="1" pivotButton="0" quotePrefix="0" xfId="3">
      <alignment horizontal="center" vertical="center" wrapText="1"/>
    </xf>
    <xf numFmtId="0" fontId="7" fillId="2" borderId="1" applyAlignment="1" pivotButton="0" quotePrefix="0" xfId="8">
      <alignment horizontal="center" vertical="center" wrapText="1"/>
    </xf>
    <xf numFmtId="166" fontId="7" fillId="2" borderId="1" applyAlignment="1" pivotButton="0" quotePrefix="0" xfId="8">
      <alignment horizontal="center" vertical="center" wrapText="1"/>
    </xf>
    <xf numFmtId="0" fontId="6" fillId="4" borderId="1" applyAlignment="1" pivotButton="0" quotePrefix="0" xfId="6">
      <alignment horizontal="center" vertical="center" wrapText="1"/>
    </xf>
    <xf numFmtId="166" fontId="6" fillId="4" borderId="1" applyAlignment="1" pivotButton="0" quotePrefix="0" xfId="6">
      <alignment horizontal="center" vertical="center" wrapText="1"/>
    </xf>
    <xf numFmtId="166" fontId="5" fillId="4" borderId="1" applyAlignment="1" pivotButton="0" quotePrefix="0" xfId="5">
      <alignment horizontal="center" vertical="center" wrapText="1"/>
    </xf>
    <xf numFmtId="0" fontId="6" fillId="3" borderId="1" applyAlignment="1" pivotButton="0" quotePrefix="0" xfId="7">
      <alignment horizontal="center" vertical="center" wrapText="1"/>
    </xf>
    <xf numFmtId="166" fontId="6" fillId="3" borderId="1" applyAlignment="1" pivotButton="0" quotePrefix="0" xfId="7">
      <alignment horizontal="center" vertical="center" wrapText="1"/>
    </xf>
    <xf numFmtId="166" fontId="5" fillId="3" borderId="1" applyAlignment="1" pivotButton="0" quotePrefix="0" xfId="4">
      <alignment horizontal="center" vertical="center" wrapText="1"/>
    </xf>
  </cellXfs>
  <cellStyles count="10">
    <cellStyle name="Normal" xfId="0" builtinId="0" hidden="0"/>
    <cellStyle name="Fill2_F1_Size36" xfId="1" hidden="0"/>
    <cellStyle name="Fill2_F1_Size18" xfId="2" hidden="0"/>
    <cellStyle name="Fill02_FontCyan_Size14" xfId="3" hidden="0"/>
    <cellStyle name="Fill2_Font1_Size12" xfId="4" hidden="0"/>
    <cellStyle name="Fill3_Font1_Size12" xfId="5" hidden="0"/>
    <cellStyle name="Fill3_FontCyan_Size12" xfId="6" hidden="0"/>
    <cellStyle name="Fill2_FontCyan_Size12" xfId="7" hidden="0"/>
    <cellStyle name="Fill02_Font1_Size14" xfId="8" hidden="0"/>
    <cellStyle name="Hyperlink" xfId="9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C1:S20"/>
  <sheetViews>
    <sheetView workbookViewId="0">
      <selection activeCell="A1" sqref="A1"/>
    </sheetView>
  </sheetViews>
  <sheetFormatPr baseColWidth="8" defaultRowHeight="15"/>
  <sheetData>
    <row r="1">
      <c r="C1" s="1" t="inlineStr">
        <is>
          <t>IFDAT REPORT</t>
        </is>
      </c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</row>
    <row r="2"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</row>
    <row r="3"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</row>
    <row r="4"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</row>
    <row r="5"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</row>
    <row r="6"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</row>
    <row r="7"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</row>
    <row r="8"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</row>
    <row r="9"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</row>
    <row r="10"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</row>
    <row r="11">
      <c r="C11" s="2" t="inlineStr">
        <is>
          <t>This report was generated by Antonis Loumiotis (antonis.loumiotis@gmail.com)</t>
        </is>
      </c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  <c r="P11" s="2" t="n"/>
      <c r="Q11" s="2" t="n"/>
      <c r="R11" s="2" t="n"/>
      <c r="S11" s="2" t="n"/>
    </row>
    <row r="12">
      <c r="C12" s="2" t="n"/>
      <c r="D12" s="2" t="n"/>
      <c r="E12" s="2" t="n"/>
      <c r="F12" s="2" t="n"/>
      <c r="G12" s="2" t="n"/>
      <c r="H12" s="2" t="n"/>
      <c r="I12" s="2" t="n"/>
      <c r="J12" s="2" t="n"/>
      <c r="K12" s="2" t="n"/>
      <c r="L12" s="2" t="n"/>
      <c r="M12" s="2" t="n"/>
      <c r="N12" s="2" t="n"/>
      <c r="O12" s="2" t="n"/>
      <c r="P12" s="2" t="n"/>
      <c r="Q12" s="2" t="n"/>
      <c r="R12" s="2" t="n"/>
      <c r="S12" s="2" t="n"/>
    </row>
    <row r="13">
      <c r="C13" s="2" t="n"/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  <c r="P13" s="2" t="n"/>
      <c r="Q13" s="2" t="n"/>
      <c r="R13" s="2" t="n"/>
      <c r="S13" s="2" t="n"/>
    </row>
    <row r="14">
      <c r="C14" s="2" t="n"/>
      <c r="D14" s="2" t="n"/>
      <c r="E14" s="2" t="n"/>
      <c r="F14" s="2" t="n"/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  <c r="P14" s="2" t="n"/>
      <c r="Q14" s="2" t="n"/>
      <c r="R14" s="2" t="n"/>
      <c r="S14" s="2" t="n"/>
    </row>
    <row r="15">
      <c r="C15" s="2" t="n"/>
      <c r="D15" s="2" t="n"/>
      <c r="E15" s="2" t="n"/>
      <c r="F15" s="2" t="n"/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  <c r="P15" s="2" t="n"/>
      <c r="Q15" s="2" t="n"/>
      <c r="R15" s="2" t="n"/>
      <c r="S15" s="2" t="n"/>
    </row>
    <row r="16">
      <c r="C16" s="2" t="n"/>
      <c r="D16" s="2" t="n"/>
      <c r="E16" s="2" t="n"/>
      <c r="F16" s="2" t="n"/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  <c r="Q16" s="2" t="n"/>
      <c r="R16" s="2" t="n"/>
      <c r="S16" s="2" t="n"/>
    </row>
    <row r="17">
      <c r="C17" s="2" t="n"/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  <c r="P17" s="2" t="n"/>
      <c r="Q17" s="2" t="n"/>
      <c r="R17" s="2" t="n"/>
      <c r="S17" s="2" t="n"/>
    </row>
    <row r="18">
      <c r="C18" s="2" t="n"/>
      <c r="D18" s="2" t="n"/>
      <c r="E18" s="2" t="n"/>
      <c r="F18" s="2" t="n"/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  <c r="P18" s="2" t="n"/>
      <c r="Q18" s="2" t="n"/>
      <c r="R18" s="2" t="n"/>
      <c r="S18" s="2" t="n"/>
    </row>
    <row r="19"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  <c r="P19" s="2" t="n"/>
      <c r="Q19" s="2" t="n"/>
      <c r="R19" s="2" t="n"/>
      <c r="S19" s="2" t="n"/>
    </row>
    <row r="20">
      <c r="C20" s="2" t="n"/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  <c r="Q20" s="2" t="n"/>
      <c r="R20" s="2" t="n"/>
      <c r="S20" s="2" t="n"/>
    </row>
  </sheetData>
  <mergeCells count="2">
    <mergeCell ref="C1:S10"/>
    <mergeCell ref="C11:S2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40" customWidth="1" min="1" max="1"/>
    <col width="80" customWidth="1" min="2" max="2"/>
  </cols>
  <sheetData>
    <row r="1" ht="30" customHeight="1">
      <c r="A1" s="3" t="inlineStr">
        <is>
          <t>SHEET</t>
        </is>
      </c>
      <c r="B1" s="3" t="inlineStr">
        <is>
          <t>DESCRIPTION</t>
        </is>
      </c>
    </row>
    <row r="2" ht="25" customHeight="1">
      <c r="A2" s="4">
        <f>HYPERLINK("#RAS!A1", "RAS")</f>
        <v/>
      </c>
      <c r="B2" s="5" t="inlineStr">
        <is>
          <t>Μονάδες Παροχής Στοιχείων IFDAT</t>
        </is>
      </c>
    </row>
    <row r="3" ht="25" customHeight="1">
      <c r="A3" s="6">
        <f>HYPERLINK("#USR!A1", "USR")</f>
        <v/>
      </c>
      <c r="B3" s="7" t="inlineStr">
        <is>
          <t>Σημεία Επαφής</t>
        </is>
      </c>
    </row>
    <row r="4" ht="25" customHeight="1">
      <c r="A4" s="4">
        <f>HYPERLINK("#OAS!A1", "OAS")</f>
        <v/>
      </c>
      <c r="B4" s="5" t="inlineStr">
        <is>
          <t>Επενδυτικοί Οργανισμοί (ΕΟ)</t>
        </is>
      </c>
    </row>
    <row r="5" ht="25" customHeight="1">
      <c r="A5" s="6">
        <f>HYPERLINK("#SHR!A1", "SHR")</f>
        <v/>
      </c>
      <c r="B5" s="7" t="inlineStr">
        <is>
          <t>Εκδοθέντες μετοχές-μερίδια των ΕΟ</t>
        </is>
      </c>
    </row>
    <row r="6" ht="25" customHeight="1">
      <c r="A6" s="4">
        <f>HYPERLINK("#DBT!A1", "DBT")</f>
        <v/>
      </c>
      <c r="B6" s="5" t="inlineStr">
        <is>
          <t>Εκδοθέντα χρεόγραφα των ΕΟ</t>
        </is>
      </c>
    </row>
  </sheetData>
  <autoFilter ref="A1:A6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7"/>
  <sheetViews>
    <sheetView workbookViewId="0">
      <pane xSplit="3" ySplit="1" topLeftCell="D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.2" customWidth="1" min="1" max="1"/>
    <col width="27.3" customWidth="1" min="2" max="2"/>
    <col width="27.3" customWidth="1" min="3" max="3"/>
    <col width="50" customWidth="1" min="4" max="4"/>
    <col width="27.3" customWidth="1" min="5" max="5"/>
    <col width="10.4" customWidth="1" min="6" max="6"/>
    <col width="13" customWidth="1" min="7" max="7"/>
    <col width="24.7" customWidth="1" min="8" max="8"/>
    <col width="14.3" customWidth="1" min="9" max="9"/>
    <col width="35.1" customWidth="1" min="10" max="10"/>
    <col width="15.6" customWidth="1" min="11" max="11"/>
  </cols>
  <sheetData>
    <row r="1" ht="42" customHeight="1">
      <c r="A1" s="8">
        <f>HYPERLINK("#CONTENTS!A1", "ID")</f>
        <v/>
      </c>
      <c r="B1" s="9" t="inlineStr">
        <is>
          <t>VLD_FRM</t>
        </is>
      </c>
      <c r="C1" s="9" t="inlineStr">
        <is>
          <t>VLD_T</t>
        </is>
      </c>
      <c r="D1" s="10" t="inlineStr">
        <is>
          <t>ALIASES</t>
        </is>
      </c>
      <c r="E1" s="11" t="inlineStr">
        <is>
          <t>DT_BRTH</t>
        </is>
      </c>
      <c r="F1" s="11" t="inlineStr">
        <is>
          <t>DT_CLS</t>
        </is>
      </c>
      <c r="G1" s="10" t="inlineStr">
        <is>
          <t>MRGD_WTH</t>
        </is>
      </c>
      <c r="H1" s="10" t="inlineStr">
        <is>
          <t>NM</t>
        </is>
      </c>
      <c r="I1" s="10" t="inlineStr">
        <is>
          <t>MNGMNT_OF</t>
        </is>
      </c>
      <c r="J1" s="10" t="inlineStr">
        <is>
          <t>IFDAT_RPRTR_OF</t>
        </is>
      </c>
      <c r="K1" s="10" t="inlineStr">
        <is>
          <t>IFDAT_USRS</t>
        </is>
      </c>
    </row>
    <row r="2" ht="36" customHeight="1">
      <c r="A2" s="12" t="inlineStr">
        <is>
          <t>EGR123456789</t>
        </is>
      </c>
      <c r="B2" s="13" t="n">
        <v>45536</v>
      </c>
      <c r="C2" s="13" t="n">
        <v>45545</v>
      </c>
      <c r="D2" s="7" t="inlineStr">
        <is>
          <t>L987600ED3C2BA1B01C23, T123456789, B987654321000</t>
        </is>
      </c>
      <c r="E2" s="14" t="n">
        <v>45536</v>
      </c>
      <c r="F2" s="14" t="inlineStr"/>
      <c r="G2" s="7" t="inlineStr"/>
      <c r="H2" s="7" t="inlineStr">
        <is>
          <t>ΖΖΖ ΑΕΔΑΚ-ΑΕΔΟΕΕ</t>
        </is>
      </c>
      <c r="I2" s="7" t="inlineStr"/>
      <c r="J2" s="7" t="inlineStr"/>
      <c r="K2" s="7" t="inlineStr"/>
    </row>
    <row r="3" ht="36" customHeight="1">
      <c r="A3" s="12" t="inlineStr">
        <is>
          <t>EGR123456789</t>
        </is>
      </c>
      <c r="B3" s="13" t="n">
        <v>45545</v>
      </c>
      <c r="C3" s="13" t="n">
        <v>45550</v>
      </c>
      <c r="D3" s="7" t="inlineStr">
        <is>
          <t>L987600ED3C2BA1B01C23, T123456789, B987654321000</t>
        </is>
      </c>
      <c r="E3" s="14" t="n">
        <v>45536</v>
      </c>
      <c r="F3" s="14" t="inlineStr"/>
      <c r="G3" s="7" t="inlineStr"/>
      <c r="H3" s="7" t="inlineStr">
        <is>
          <t>ΖΖΖΖ ΑΕΔΑΚ-ΑΕΔΟΕΕ</t>
        </is>
      </c>
      <c r="I3" s="7" t="inlineStr"/>
      <c r="J3" s="7" t="inlineStr"/>
      <c r="K3" s="7" t="inlineStr"/>
    </row>
    <row r="4" ht="36" customHeight="1">
      <c r="A4" s="12" t="inlineStr">
        <is>
          <t>EGR123456789</t>
        </is>
      </c>
      <c r="B4" s="13" t="n">
        <v>45550</v>
      </c>
      <c r="C4" s="13" t="n">
        <v>45555</v>
      </c>
      <c r="D4" s="7" t="inlineStr">
        <is>
          <t>L987600ED3C2BA1B01C23, T123456789, B987654321000</t>
        </is>
      </c>
      <c r="E4" s="14" t="n">
        <v>45536</v>
      </c>
      <c r="F4" s="14" t="inlineStr"/>
      <c r="G4" s="7" t="inlineStr"/>
      <c r="H4" s="7" t="inlineStr">
        <is>
          <t>ΖΖΖΖ ΑΕΔΑΚ-ΑΕΔΟΕΕ</t>
        </is>
      </c>
      <c r="I4" s="7" t="inlineStr"/>
      <c r="J4" s="7" t="inlineStr">
        <is>
          <t>EGRAKZ1</t>
        </is>
      </c>
      <c r="K4" s="7" t="inlineStr"/>
    </row>
    <row r="5" ht="36" customHeight="1">
      <c r="A5" s="12" t="inlineStr">
        <is>
          <t>EGR123456789</t>
        </is>
      </c>
      <c r="B5" s="13" t="n">
        <v>45555</v>
      </c>
      <c r="C5" s="13" t="n">
        <v>45560</v>
      </c>
      <c r="D5" s="7" t="inlineStr">
        <is>
          <t>L987600ED3C2BA1B01C23, T123456789, B987654321000</t>
        </is>
      </c>
      <c r="E5" s="14" t="n">
        <v>45536</v>
      </c>
      <c r="F5" s="14" t="inlineStr"/>
      <c r="G5" s="7" t="inlineStr"/>
      <c r="H5" s="7" t="inlineStr">
        <is>
          <t>Ζ ΑΕΔΑΚ-ΑΕΔΟΕΕ</t>
        </is>
      </c>
      <c r="I5" s="7" t="inlineStr"/>
      <c r="J5" s="7" t="inlineStr">
        <is>
          <t>EGRAKZ1, EGRAKZ2</t>
        </is>
      </c>
      <c r="K5" s="7" t="inlineStr"/>
    </row>
    <row r="6" ht="36" customHeight="1">
      <c r="A6" s="12" t="inlineStr">
        <is>
          <t>EGR123456789</t>
        </is>
      </c>
      <c r="B6" s="13" t="n">
        <v>45560</v>
      </c>
      <c r="C6" s="13" t="inlineStr"/>
      <c r="D6" s="7" t="inlineStr">
        <is>
          <t>L987600ED3C2BA1B01C23, T123456789, B987654321000</t>
        </is>
      </c>
      <c r="E6" s="14" t="n">
        <v>45536</v>
      </c>
      <c r="F6" s="14" t="inlineStr"/>
      <c r="G6" s="7" t="inlineStr"/>
      <c r="H6" s="7" t="inlineStr">
        <is>
          <t>Ζ ΑΕΔΑΚ-ΑΕΔΟΕΕ</t>
        </is>
      </c>
      <c r="I6" s="7" t="inlineStr"/>
      <c r="J6" s="7" t="inlineStr">
        <is>
          <t>EGRAKZ1, EGRAKZ2, EGRAKZ3</t>
        </is>
      </c>
      <c r="K6" s="7" t="inlineStr"/>
    </row>
    <row r="7" ht="36" customHeight="1">
      <c r="A7" s="15" t="inlineStr">
        <is>
          <t>EGRAEEAP000</t>
        </is>
      </c>
      <c r="B7" s="16" t="n">
        <v>45658</v>
      </c>
      <c r="C7" s="16" t="inlineStr"/>
      <c r="D7" s="5" t="inlineStr"/>
      <c r="E7" s="17" t="n">
        <v>45658</v>
      </c>
      <c r="F7" s="17" t="inlineStr"/>
      <c r="G7" s="5" t="inlineStr"/>
      <c r="H7" s="5" t="inlineStr">
        <is>
          <t>Μπουρλοαεεάπ</t>
        </is>
      </c>
      <c r="I7" s="5" t="inlineStr"/>
      <c r="J7" s="5" t="inlineStr">
        <is>
          <t>EGRAEEAP000</t>
        </is>
      </c>
      <c r="K7" s="5" t="inlineStr"/>
    </row>
  </sheetData>
  <autoFilter ref="A1:K7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8"/>
  <sheetViews>
    <sheetView workbookViewId="0">
      <pane xSplit="3" ySplit="1" topLeftCell="D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9" customWidth="1" min="1" max="1"/>
    <col width="27.3" customWidth="1" min="2" max="2"/>
    <col width="27.3" customWidth="1" min="3" max="3"/>
    <col width="29.9" customWidth="1" min="4" max="4"/>
    <col width="27.3" customWidth="1" min="5" max="5"/>
    <col width="10.4" customWidth="1" min="6" max="6"/>
    <col width="13" customWidth="1" min="7" max="7"/>
    <col width="20.8" customWidth="1" min="8" max="8"/>
    <col width="24.7" customWidth="1" min="9" max="9"/>
    <col width="10.4" customWidth="1" min="10" max="10"/>
    <col width="14.3" customWidth="1" min="11" max="11"/>
    <col width="20.8" customWidth="1" min="12" max="12"/>
    <col width="19.5" customWidth="1" min="13" max="13"/>
    <col width="19.5" customWidth="1" min="14" max="14"/>
  </cols>
  <sheetData>
    <row r="1" ht="42" customHeight="1">
      <c r="A1" s="8">
        <f>HYPERLINK("#CONTENTS!A1", "ID")</f>
        <v/>
      </c>
      <c r="B1" s="9" t="inlineStr">
        <is>
          <t>VLD_FRM</t>
        </is>
      </c>
      <c r="C1" s="9" t="inlineStr">
        <is>
          <t>VLD_T</t>
        </is>
      </c>
      <c r="D1" s="10" t="inlineStr">
        <is>
          <t>ALIASES</t>
        </is>
      </c>
      <c r="E1" s="11" t="inlineStr">
        <is>
          <t>DT_BRTH</t>
        </is>
      </c>
      <c r="F1" s="11" t="inlineStr">
        <is>
          <t>DT_CLS</t>
        </is>
      </c>
      <c r="G1" s="10" t="inlineStr">
        <is>
          <t>MRGD_WTH</t>
        </is>
      </c>
      <c r="H1" s="10" t="inlineStr">
        <is>
          <t>NM</t>
        </is>
      </c>
      <c r="I1" s="10" t="inlineStr">
        <is>
          <t>FND_INVSTMNT_PLCY</t>
        </is>
      </c>
      <c r="J1" s="10" t="inlineStr">
        <is>
          <t>IS_PEF</t>
        </is>
      </c>
      <c r="K1" s="10" t="inlineStr">
        <is>
          <t>MNGMNT_BY</t>
        </is>
      </c>
      <c r="L1" s="10" t="inlineStr">
        <is>
          <t>IFDAT_RPRTR_BY</t>
        </is>
      </c>
      <c r="M1" s="10" t="inlineStr">
        <is>
          <t>SHR_ISSR_OF</t>
        </is>
      </c>
      <c r="N1" s="10" t="inlineStr">
        <is>
          <t>DBT_ISSR_OF</t>
        </is>
      </c>
    </row>
    <row r="2" ht="36" customHeight="1">
      <c r="A2" s="12" t="inlineStr">
        <is>
          <t>EGRAKZ1</t>
        </is>
      </c>
      <c r="B2" s="13" t="n">
        <v>45550</v>
      </c>
      <c r="C2" s="13" t="n">
        <v>45689</v>
      </c>
      <c r="D2" s="7" t="inlineStr">
        <is>
          <t>PEGR123456789_AKES</t>
        </is>
      </c>
      <c r="E2" s="14" t="n">
        <v>45550</v>
      </c>
      <c r="F2" s="14" t="inlineStr"/>
      <c r="G2" s="7" t="inlineStr"/>
      <c r="H2" s="7" t="inlineStr">
        <is>
          <t>Ζ Venture Fund</t>
        </is>
      </c>
      <c r="I2" s="7" t="inlineStr">
        <is>
          <t>EQT</t>
        </is>
      </c>
      <c r="J2" s="7" t="inlineStr"/>
      <c r="K2" s="7" t="inlineStr"/>
      <c r="L2" s="7" t="inlineStr">
        <is>
          <t>EGR123456789</t>
        </is>
      </c>
      <c r="M2" s="7" t="inlineStr">
        <is>
          <t>PEGRAKZ1_SHR</t>
        </is>
      </c>
      <c r="N2" s="7" t="inlineStr"/>
    </row>
    <row r="3" ht="36" customHeight="1">
      <c r="A3" s="12" t="inlineStr">
        <is>
          <t>EGRAKZ1</t>
        </is>
      </c>
      <c r="B3" s="13" t="n">
        <v>45689</v>
      </c>
      <c r="C3" s="13" t="inlineStr"/>
      <c r="D3" s="7" t="inlineStr">
        <is>
          <t>PEGR123456789_AKES</t>
        </is>
      </c>
      <c r="E3" s="14" t="n">
        <v>45550</v>
      </c>
      <c r="F3" s="14" t="inlineStr"/>
      <c r="G3" s="7" t="inlineStr"/>
      <c r="H3" s="7" t="inlineStr">
        <is>
          <t>Ζ Venture Fund</t>
        </is>
      </c>
      <c r="I3" s="7" t="inlineStr">
        <is>
          <t>MIX</t>
        </is>
      </c>
      <c r="J3" s="7" t="inlineStr"/>
      <c r="K3" s="7" t="inlineStr"/>
      <c r="L3" s="7" t="inlineStr">
        <is>
          <t>EGR123456789</t>
        </is>
      </c>
      <c r="M3" s="7" t="inlineStr">
        <is>
          <t>PEGRAKZ1_SHR</t>
        </is>
      </c>
      <c r="N3" s="7" t="inlineStr"/>
    </row>
    <row r="4" ht="36" customHeight="1">
      <c r="A4" s="15" t="inlineStr">
        <is>
          <t>EGRAKZ2</t>
        </is>
      </c>
      <c r="B4" s="16" t="n">
        <v>45555</v>
      </c>
      <c r="C4" s="16" t="inlineStr"/>
      <c r="D4" s="5" t="inlineStr">
        <is>
          <t>L887600ED3C2BA1B01C34</t>
        </is>
      </c>
      <c r="E4" s="17" t="n">
        <v>45555</v>
      </c>
      <c r="F4" s="17" t="inlineStr"/>
      <c r="G4" s="5" t="inlineStr"/>
      <c r="H4" s="5" t="inlineStr">
        <is>
          <t>Ζ Ομολογιακό</t>
        </is>
      </c>
      <c r="I4" s="5" t="inlineStr">
        <is>
          <t>BON</t>
        </is>
      </c>
      <c r="J4" s="5" t="inlineStr"/>
      <c r="K4" s="5" t="inlineStr"/>
      <c r="L4" s="5" t="inlineStr">
        <is>
          <t>EGR123456789</t>
        </is>
      </c>
      <c r="M4" s="5" t="inlineStr">
        <is>
          <t>IGRF123456789</t>
        </is>
      </c>
      <c r="N4" s="5" t="inlineStr"/>
    </row>
    <row r="5" ht="36" customHeight="1">
      <c r="A5" s="12" t="inlineStr">
        <is>
          <t>EGRAKZ3</t>
        </is>
      </c>
      <c r="B5" s="13" t="n">
        <v>45560</v>
      </c>
      <c r="C5" s="13" t="inlineStr"/>
      <c r="D5" s="7" t="inlineStr">
        <is>
          <t>L787600ED3C2BA1B01C45</t>
        </is>
      </c>
      <c r="E5" s="14" t="n">
        <v>45560</v>
      </c>
      <c r="F5" s="14" t="inlineStr"/>
      <c r="G5" s="7" t="inlineStr"/>
      <c r="H5" s="7" t="inlineStr">
        <is>
          <t>Ζ Μικτό</t>
        </is>
      </c>
      <c r="I5" s="7" t="inlineStr">
        <is>
          <t>MIX</t>
        </is>
      </c>
      <c r="J5" s="7" t="inlineStr"/>
      <c r="K5" s="7" t="inlineStr"/>
      <c r="L5" s="7" t="inlineStr">
        <is>
          <t>EGR123456789</t>
        </is>
      </c>
      <c r="M5" s="7" t="inlineStr">
        <is>
          <t>IGRF987654321</t>
        </is>
      </c>
      <c r="N5" s="7" t="inlineStr"/>
    </row>
    <row r="6" ht="36" customHeight="1">
      <c r="A6" s="15" t="inlineStr">
        <is>
          <t>EGRAEEAP000</t>
        </is>
      </c>
      <c r="B6" s="16" t="n">
        <v>45658</v>
      </c>
      <c r="C6" s="16" t="n">
        <v>45689</v>
      </c>
      <c r="D6" s="5" t="inlineStr"/>
      <c r="E6" s="17" t="n">
        <v>45658</v>
      </c>
      <c r="F6" s="17" t="inlineStr"/>
      <c r="G6" s="5" t="inlineStr"/>
      <c r="H6" s="5" t="inlineStr">
        <is>
          <t>Μπουρλοαεεάπ</t>
        </is>
      </c>
      <c r="I6" s="5" t="inlineStr">
        <is>
          <t>RES</t>
        </is>
      </c>
      <c r="J6" s="5" t="inlineStr"/>
      <c r="K6" s="5" t="inlineStr"/>
      <c r="L6" s="5" t="inlineStr">
        <is>
          <t>EGRAEEAP000</t>
        </is>
      </c>
      <c r="M6" s="5" t="inlineStr">
        <is>
          <t>IGRS123456789</t>
        </is>
      </c>
      <c r="N6" s="5" t="inlineStr"/>
    </row>
    <row r="7" ht="36" customHeight="1">
      <c r="A7" s="15" t="inlineStr">
        <is>
          <t>EGRAEEAP000</t>
        </is>
      </c>
      <c r="B7" s="16" t="n">
        <v>45689</v>
      </c>
      <c r="C7" s="16" t="n">
        <v>47515</v>
      </c>
      <c r="D7" s="5" t="inlineStr"/>
      <c r="E7" s="17" t="n">
        <v>45658</v>
      </c>
      <c r="F7" s="17" t="inlineStr"/>
      <c r="G7" s="5" t="inlineStr"/>
      <c r="H7" s="5" t="inlineStr">
        <is>
          <t>Μπουρλοαεεάπ</t>
        </is>
      </c>
      <c r="I7" s="5" t="inlineStr">
        <is>
          <t>RES</t>
        </is>
      </c>
      <c r="J7" s="5" t="inlineStr"/>
      <c r="K7" s="5" t="inlineStr"/>
      <c r="L7" s="5" t="inlineStr">
        <is>
          <t>EGRAEEAP000</t>
        </is>
      </c>
      <c r="M7" s="5" t="inlineStr">
        <is>
          <t>IGRS123456789</t>
        </is>
      </c>
      <c r="N7" s="5" t="inlineStr">
        <is>
          <t>IGRC123456789</t>
        </is>
      </c>
    </row>
    <row r="8" ht="36" customHeight="1">
      <c r="A8" s="15" t="inlineStr">
        <is>
          <t>EGRAEEAP000</t>
        </is>
      </c>
      <c r="B8" s="16" t="n">
        <v>47515</v>
      </c>
      <c r="C8" s="16" t="inlineStr"/>
      <c r="D8" s="5" t="inlineStr"/>
      <c r="E8" s="17" t="n">
        <v>45658</v>
      </c>
      <c r="F8" s="17" t="inlineStr"/>
      <c r="G8" s="5" t="inlineStr"/>
      <c r="H8" s="5" t="inlineStr">
        <is>
          <t>Μπουρλοαεεάπ</t>
        </is>
      </c>
      <c r="I8" s="5" t="inlineStr">
        <is>
          <t>RES</t>
        </is>
      </c>
      <c r="J8" s="5" t="inlineStr"/>
      <c r="K8" s="5" t="inlineStr"/>
      <c r="L8" s="5" t="inlineStr">
        <is>
          <t>EGRAEEAP000</t>
        </is>
      </c>
      <c r="M8" s="5" t="inlineStr">
        <is>
          <t>IGRS123456789</t>
        </is>
      </c>
      <c r="N8" s="5" t="inlineStr"/>
    </row>
  </sheetData>
  <autoFilter ref="A1:N8"/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5"/>
  <sheetViews>
    <sheetView workbookViewId="0">
      <pane xSplit="3" ySplit="1" topLeftCell="D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9.5" customWidth="1" min="1" max="1"/>
    <col width="27.3" customWidth="1" min="2" max="2"/>
    <col width="9.1" customWidth="1" min="3" max="3"/>
    <col width="11.7" customWidth="1" min="4" max="4"/>
    <col width="27.3" customWidth="1" min="5" max="5"/>
    <col width="10.4" customWidth="1" min="6" max="6"/>
    <col width="27.3" customWidth="1" min="7" max="7"/>
    <col width="16.9" customWidth="1" min="8" max="8"/>
  </cols>
  <sheetData>
    <row r="1" ht="42" customHeight="1">
      <c r="A1" s="8">
        <f>HYPERLINK("#CONTENTS!A1", "ID")</f>
        <v/>
      </c>
      <c r="B1" s="9" t="inlineStr">
        <is>
          <t>VLD_FRM</t>
        </is>
      </c>
      <c r="C1" s="9" t="inlineStr">
        <is>
          <t>VLD_T</t>
        </is>
      </c>
      <c r="D1" s="10" t="inlineStr">
        <is>
          <t>ALIASES</t>
        </is>
      </c>
      <c r="E1" s="11" t="inlineStr">
        <is>
          <t>DT_BRTH</t>
        </is>
      </c>
      <c r="F1" s="11" t="inlineStr">
        <is>
          <t>DT_CLS</t>
        </is>
      </c>
      <c r="G1" s="10" t="inlineStr">
        <is>
          <t>NM_LTN</t>
        </is>
      </c>
      <c r="H1" s="10" t="inlineStr">
        <is>
          <t>ISSR_BY</t>
        </is>
      </c>
    </row>
    <row r="2" ht="36" customHeight="1">
      <c r="A2" s="12" t="inlineStr">
        <is>
          <t>PEGRAKZ1_SHR</t>
        </is>
      </c>
      <c r="B2" s="13" t="n">
        <v>45550</v>
      </c>
      <c r="C2" s="13" t="inlineStr"/>
      <c r="D2" s="7" t="inlineStr"/>
      <c r="E2" s="14" t="n">
        <v>45550</v>
      </c>
      <c r="F2" s="14" t="inlineStr"/>
      <c r="G2" s="7" t="inlineStr"/>
      <c r="H2" s="7" t="inlineStr">
        <is>
          <t>EGRAKZ1</t>
        </is>
      </c>
    </row>
    <row r="3" ht="36" customHeight="1">
      <c r="A3" s="15" t="inlineStr">
        <is>
          <t>IGRF123456789</t>
        </is>
      </c>
      <c r="B3" s="16" t="n">
        <v>45555</v>
      </c>
      <c r="C3" s="16" t="inlineStr"/>
      <c r="D3" s="5" t="inlineStr"/>
      <c r="E3" s="17" t="n">
        <v>45555</v>
      </c>
      <c r="F3" s="17" t="inlineStr"/>
      <c r="G3" s="5" t="inlineStr">
        <is>
          <t>Z Bond Fund Retail</t>
        </is>
      </c>
      <c r="H3" s="5" t="inlineStr">
        <is>
          <t>EGRAKZ2</t>
        </is>
      </c>
    </row>
    <row r="4" ht="36" customHeight="1">
      <c r="A4" s="12" t="inlineStr">
        <is>
          <t>IGRF987654321</t>
        </is>
      </c>
      <c r="B4" s="13" t="n">
        <v>45560</v>
      </c>
      <c r="C4" s="13" t="inlineStr"/>
      <c r="D4" s="7" t="inlineStr"/>
      <c r="E4" s="14" t="n">
        <v>45560</v>
      </c>
      <c r="F4" s="14" t="inlineStr"/>
      <c r="G4" s="7" t="inlineStr">
        <is>
          <t>Z Mixed Fund Retail</t>
        </is>
      </c>
      <c r="H4" s="7" t="inlineStr">
        <is>
          <t>EGRAKZ3</t>
        </is>
      </c>
    </row>
    <row r="5" ht="36" customHeight="1">
      <c r="A5" s="15" t="inlineStr">
        <is>
          <t>IGRS123456789</t>
        </is>
      </c>
      <c r="B5" s="16" t="n">
        <v>45658</v>
      </c>
      <c r="C5" s="16" t="inlineStr"/>
      <c r="D5" s="5" t="inlineStr"/>
      <c r="E5" s="17" t="n">
        <v>45658</v>
      </c>
      <c r="F5" s="17" t="inlineStr"/>
      <c r="G5" s="5" t="inlineStr">
        <is>
          <t>SHARE</t>
        </is>
      </c>
      <c r="H5" s="5" t="inlineStr">
        <is>
          <t>EGRAEEAP000</t>
        </is>
      </c>
    </row>
  </sheetData>
  <autoFilter ref="A1:H5"/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2"/>
  <sheetViews>
    <sheetView workbookViewId="0">
      <pane xSplit="3" ySplit="1" topLeftCell="D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9.5" customWidth="1" min="1" max="1"/>
    <col width="27.3" customWidth="1" min="2" max="2"/>
    <col width="27.3" customWidth="1" min="3" max="3"/>
    <col width="11.7" customWidth="1" min="4" max="4"/>
    <col width="27.3" customWidth="1" min="5" max="5"/>
    <col width="27.3" customWidth="1" min="6" max="6"/>
    <col width="10.4" customWidth="1" min="7" max="7"/>
    <col width="16.9" customWidth="1" min="8" max="8"/>
  </cols>
  <sheetData>
    <row r="1" ht="42" customHeight="1">
      <c r="A1" s="8">
        <f>HYPERLINK("#CONTENTS!A1", "ID")</f>
        <v/>
      </c>
      <c r="B1" s="9" t="inlineStr">
        <is>
          <t>VLD_FRM</t>
        </is>
      </c>
      <c r="C1" s="9" t="inlineStr">
        <is>
          <t>VLD_T</t>
        </is>
      </c>
      <c r="D1" s="10" t="inlineStr">
        <is>
          <t>ALIASES</t>
        </is>
      </c>
      <c r="E1" s="11" t="inlineStr">
        <is>
          <t>DT_BRTH</t>
        </is>
      </c>
      <c r="F1" s="11" t="inlineStr">
        <is>
          <t>DT_CLS</t>
        </is>
      </c>
      <c r="G1" s="10" t="inlineStr">
        <is>
          <t>NM_LTN</t>
        </is>
      </c>
      <c r="H1" s="10" t="inlineStr">
        <is>
          <t>ISSR_BY</t>
        </is>
      </c>
    </row>
    <row r="2" ht="36" customHeight="1">
      <c r="A2" s="12" t="inlineStr">
        <is>
          <t>IGRC123456789</t>
        </is>
      </c>
      <c r="B2" s="13" t="n">
        <v>45689</v>
      </c>
      <c r="C2" s="13" t="n">
        <v>47515</v>
      </c>
      <c r="D2" s="7" t="inlineStr"/>
      <c r="E2" s="14" t="n">
        <v>45689</v>
      </c>
      <c r="F2" s="14" t="n">
        <v>47515</v>
      </c>
      <c r="G2" s="7" t="inlineStr">
        <is>
          <t>BOND</t>
        </is>
      </c>
      <c r="H2" s="7" t="inlineStr">
        <is>
          <t>EGRAEEAP000</t>
        </is>
      </c>
    </row>
  </sheetData>
  <autoFilter ref="A1:H2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2025-06-27T00:43:45Z</dcterms:created>
  <dcterms:modified xmlns:dcterms="http://purl.org/dc/terms/" xmlns:xsi="http://www.w3.org/2001/XMLSchema-instance" xsi:type="dcterms:W3CDTF">2025-06-27T00:43:45Z</dcterms:modified>
</cp:coreProperties>
</file>